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77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38" i="1" l="1"/>
  <c r="H38" i="1"/>
  <c r="I38" i="1"/>
  <c r="J38" i="1"/>
  <c r="K38" i="1"/>
  <c r="L38" i="1"/>
  <c r="M38" i="1"/>
  <c r="F38" i="1"/>
  <c r="N38" i="1" s="1"/>
  <c r="G22" i="1"/>
  <c r="H22" i="1"/>
  <c r="I22" i="1"/>
  <c r="J22" i="1"/>
  <c r="K22" i="1"/>
  <c r="L22" i="1"/>
  <c r="M22" i="1"/>
  <c r="F22" i="1"/>
  <c r="G18" i="1"/>
  <c r="H18" i="1"/>
  <c r="I18" i="1"/>
  <c r="J18" i="1"/>
  <c r="K18" i="1"/>
  <c r="L18" i="1"/>
  <c r="M18" i="1"/>
  <c r="F18" i="1"/>
  <c r="N18" i="1" s="1"/>
  <c r="N33" i="1"/>
  <c r="N34" i="1"/>
  <c r="N35" i="1"/>
  <c r="N36" i="1"/>
  <c r="N37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4" i="1"/>
</calcChain>
</file>

<file path=xl/sharedStrings.xml><?xml version="1.0" encoding="utf-8"?>
<sst xmlns="http://schemas.openxmlformats.org/spreadsheetml/2006/main" count="48" uniqueCount="46">
  <si>
    <t>Prestação de contas - 2015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</si>
  <si>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</si>
  <si>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</si>
  <si>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</si>
  <si>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</si>
  <si>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</si>
  <si>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</si>
  <si>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</si>
  <si>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</si>
  <si>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</si>
  <si>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</si>
  <si>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</si>
  <si>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</si>
  <si>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</si>
  <si>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Assistência à criança e família</t>
  </si>
  <si>
    <t xml:space="preserve">Aquisição de alimentos </t>
  </si>
  <si>
    <t>Aquisição de cestas do projeto madrinha</t>
  </si>
  <si>
    <t>Passagens para mães participarem dos cursos</t>
  </si>
  <si>
    <t>Diversos</t>
  </si>
  <si>
    <t>Visita Domiciliar</t>
  </si>
  <si>
    <t xml:space="preserve">Motorista </t>
  </si>
  <si>
    <t>Combustível</t>
  </si>
  <si>
    <t>Manutenção do automóvel</t>
  </si>
  <si>
    <t>Visita domiciliar</t>
  </si>
  <si>
    <t xml:space="preserve">Fretes para levar doações às famílias </t>
  </si>
  <si>
    <t>Seguro de vida assistente social/motorista</t>
  </si>
  <si>
    <t>Filmes e revelações</t>
  </si>
  <si>
    <t>Estacionamento/pedágio</t>
  </si>
  <si>
    <t>SUBTOTAL</t>
  </si>
  <si>
    <t>Alimentos recebidos em doação e distribuídos</t>
  </si>
  <si>
    <t>Produtos diversos recebidos em doação e distribuídos</t>
  </si>
  <si>
    <t>Despesas Administrativas</t>
  </si>
  <si>
    <t>Assistência contábil</t>
  </si>
  <si>
    <t>Outras despesas (registro em ata)</t>
  </si>
  <si>
    <t>Telefone</t>
  </si>
  <si>
    <t xml:space="preserve">Contribuições para outras entidades </t>
  </si>
  <si>
    <t>Material de limpeza</t>
  </si>
  <si>
    <t>Transporte (táxi/ônibus)</t>
  </si>
  <si>
    <t xml:space="preserve">Conservação e manutenção de equipamentos </t>
  </si>
  <si>
    <t>Total</t>
  </si>
  <si>
    <t>Material de expediente</t>
  </si>
  <si>
    <t>Correios</t>
  </si>
  <si>
    <t>Lanches para voluntários</t>
  </si>
  <si>
    <t>Faxina da sede</t>
  </si>
  <si>
    <t>Organização de eventos, etc</t>
  </si>
  <si>
    <t>Confecção de produtos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</si>
</sst>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6" workbookViewId="0">
      <selection activeCell="J39" sqref="J39"/>
    </sheetView>
  </sheetViews>
  <sheetFormatPr defaultRowHeight="15" x14ac:dyDescent="0.25"/>
  <cols>
    <col min="1" max="1" width="49.7109375" bestFit="1" customWidth="1"/>
    <col min="2" max="5" width="0" hidden="1" customWidth="1"/>
  </cols>
  <sheetData>
    <row r="1" spans="1:14" x14ac:dyDescent="0.25">
      <c r="A1" t="s">
        <v>0</v>
      </c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39</v>
      </c>
    </row>
    <row r="4" spans="1:14" x14ac:dyDescent="0.25">
      <c r="A4" s="2" t="s">
        <v>14</v>
      </c>
      <c r="N4">
        <f>SUM(B4:M4)</f>
        <v>0</v>
      </c>
    </row>
    <row r="5" spans="1:14" x14ac:dyDescent="0.25">
      <c r="A5" s="3" t="s">
        <v>15</v>
      </c>
      <c r="F5">
        <v>146.54</v>
      </c>
      <c r="G5">
        <v>421.04</v>
      </c>
      <c r="H5">
        <v>574.33000000000004</v>
      </c>
      <c r="I5">
        <v>190.83</v>
      </c>
      <c r="N5">
        <f t="shared" ref="N5:N38" si="0">SUM(B5:M5)</f>
        <v>1332.74</v>
      </c>
    </row>
    <row r="6" spans="1:14" x14ac:dyDescent="0.25">
      <c r="A6" s="3" t="s">
        <v>16</v>
      </c>
      <c r="F6">
        <v>1369.37</v>
      </c>
      <c r="G6">
        <v>1061.77</v>
      </c>
      <c r="H6">
        <v>662.1</v>
      </c>
      <c r="I6">
        <v>1899</v>
      </c>
      <c r="N6">
        <f t="shared" si="0"/>
        <v>4992.24</v>
      </c>
    </row>
    <row r="7" spans="1:14" x14ac:dyDescent="0.25">
      <c r="A7" s="3" t="s">
        <v>17</v>
      </c>
      <c r="G7">
        <v>14.2</v>
      </c>
      <c r="N7">
        <f t="shared" si="0"/>
        <v>14.2</v>
      </c>
    </row>
    <row r="8" spans="1:14" x14ac:dyDescent="0.25">
      <c r="A8" s="3" t="s">
        <v>18</v>
      </c>
      <c r="F8">
        <v>619.79999999999995</v>
      </c>
      <c r="G8">
        <v>123.96</v>
      </c>
      <c r="H8">
        <v>755.96</v>
      </c>
      <c r="I8">
        <v>123.96</v>
      </c>
      <c r="N8">
        <f t="shared" si="0"/>
        <v>1623.68</v>
      </c>
    </row>
    <row r="9" spans="1:14" x14ac:dyDescent="0.25">
      <c r="A9" s="2" t="s">
        <v>19</v>
      </c>
      <c r="N9">
        <f t="shared" si="0"/>
        <v>0</v>
      </c>
    </row>
    <row r="10" spans="1:14" x14ac:dyDescent="0.25">
      <c r="A10" s="3" t="s">
        <v>20</v>
      </c>
      <c r="F10">
        <v>180</v>
      </c>
      <c r="G10">
        <v>140</v>
      </c>
      <c r="H10">
        <v>330</v>
      </c>
      <c r="I10">
        <v>230</v>
      </c>
      <c r="N10">
        <f t="shared" si="0"/>
        <v>880</v>
      </c>
    </row>
    <row r="11" spans="1:14" x14ac:dyDescent="0.25">
      <c r="A11" s="3" t="s">
        <v>21</v>
      </c>
      <c r="F11">
        <v>349.37</v>
      </c>
      <c r="G11">
        <v>170.49</v>
      </c>
      <c r="H11">
        <v>337.53</v>
      </c>
      <c r="I11">
        <v>336.56</v>
      </c>
      <c r="N11">
        <f t="shared" si="0"/>
        <v>1193.95</v>
      </c>
    </row>
    <row r="12" spans="1:14" x14ac:dyDescent="0.25">
      <c r="A12" s="3" t="s">
        <v>22</v>
      </c>
      <c r="F12">
        <v>158.62</v>
      </c>
      <c r="G12">
        <v>77.44</v>
      </c>
      <c r="H12">
        <v>152.74</v>
      </c>
      <c r="I12">
        <v>152.9</v>
      </c>
      <c r="N12">
        <f t="shared" si="0"/>
        <v>541.70000000000005</v>
      </c>
    </row>
    <row r="13" spans="1:14" x14ac:dyDescent="0.25">
      <c r="A13" s="3" t="s">
        <v>23</v>
      </c>
      <c r="N13">
        <f t="shared" si="0"/>
        <v>0</v>
      </c>
    </row>
    <row r="14" spans="1:14" x14ac:dyDescent="0.25">
      <c r="A14" s="3" t="s">
        <v>24</v>
      </c>
      <c r="N14">
        <f t="shared" si="0"/>
        <v>0</v>
      </c>
    </row>
    <row r="15" spans="1:14" x14ac:dyDescent="0.25">
      <c r="A15" s="3" t="s">
        <v>25</v>
      </c>
      <c r="F15">
        <v>101.13</v>
      </c>
      <c r="G15">
        <v>101.13</v>
      </c>
      <c r="H15">
        <v>101.13</v>
      </c>
      <c r="I15">
        <v>101.13</v>
      </c>
      <c r="N15">
        <f t="shared" si="0"/>
        <v>404.52</v>
      </c>
    </row>
    <row r="16" spans="1:14" x14ac:dyDescent="0.25">
      <c r="A16" s="4" t="s">
        <v>26</v>
      </c>
      <c r="N16">
        <f t="shared" si="0"/>
        <v>0</v>
      </c>
    </row>
    <row r="17" spans="1:14" x14ac:dyDescent="0.25">
      <c r="A17" s="4" t="s">
        <v>27</v>
      </c>
      <c r="N17">
        <f t="shared" si="0"/>
        <v>0</v>
      </c>
    </row>
    <row r="18" spans="1:14" x14ac:dyDescent="0.25">
      <c r="A18" s="4" t="s">
        <v>28</v>
      </c>
      <c r="F18">
        <f>SUM(F4:F17)</f>
        <v>2924.83</v>
      </c>
      <c r="G18">
        <f t="shared" ref="G18:M18" si="1">SUM(G4:G17)</f>
        <v>2110.0300000000002</v>
      </c>
      <c r="H18">
        <f t="shared" si="1"/>
        <v>2913.79</v>
      </c>
      <c r="I18">
        <f t="shared" si="1"/>
        <v>3034.38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0"/>
        <v>10983.03</v>
      </c>
    </row>
    <row r="19" spans="1:14" x14ac:dyDescent="0.25">
      <c r="N19">
        <f t="shared" si="0"/>
        <v>0</v>
      </c>
    </row>
    <row r="20" spans="1:14" x14ac:dyDescent="0.25">
      <c r="A20" s="5" t="s">
        <v>29</v>
      </c>
      <c r="B20" s="6"/>
      <c r="C20" s="6"/>
      <c r="D20" s="6"/>
      <c r="E20" s="6"/>
      <c r="F20" s="6">
        <v>6024</v>
      </c>
      <c r="G20" s="6"/>
      <c r="H20" s="6"/>
      <c r="I20" s="6"/>
      <c r="J20" s="6"/>
      <c r="K20" s="6"/>
      <c r="L20" s="6"/>
      <c r="M20" s="6"/>
      <c r="N20" s="6">
        <f t="shared" si="0"/>
        <v>6024</v>
      </c>
    </row>
    <row r="21" spans="1:14" x14ac:dyDescent="0.25">
      <c r="A21" s="5" t="s">
        <v>30</v>
      </c>
      <c r="B21" s="6"/>
      <c r="C21" s="6"/>
      <c r="D21" s="6"/>
      <c r="E21" s="6"/>
      <c r="F21" s="6">
        <v>980</v>
      </c>
      <c r="G21" s="6"/>
      <c r="H21" s="6"/>
      <c r="I21" s="6"/>
      <c r="J21" s="6"/>
      <c r="K21" s="6"/>
      <c r="L21" s="6"/>
      <c r="M21" s="6"/>
      <c r="N21" s="6">
        <f t="shared" si="0"/>
        <v>980</v>
      </c>
    </row>
    <row r="22" spans="1:14" x14ac:dyDescent="0.25">
      <c r="A22" s="5" t="s">
        <v>28</v>
      </c>
      <c r="B22" s="6"/>
      <c r="C22" s="6"/>
      <c r="D22" s="6"/>
      <c r="E22" s="6"/>
      <c r="F22" s="6">
        <f>F20+F21</f>
        <v>7004</v>
      </c>
      <c r="G22" s="6">
        <f t="shared" ref="G22:M22" si="2">G20+G21</f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0"/>
        <v>7004</v>
      </c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4" x14ac:dyDescent="0.25">
      <c r="A24" s="2" t="s">
        <v>31</v>
      </c>
      <c r="N24">
        <f t="shared" si="0"/>
        <v>0</v>
      </c>
    </row>
    <row r="25" spans="1:14" x14ac:dyDescent="0.25">
      <c r="A25" s="3" t="s">
        <v>32</v>
      </c>
      <c r="G25">
        <v>1576</v>
      </c>
      <c r="H25">
        <v>788</v>
      </c>
      <c r="I25">
        <v>788</v>
      </c>
      <c r="N25">
        <f t="shared" si="0"/>
        <v>3152</v>
      </c>
    </row>
    <row r="26" spans="1:14" x14ac:dyDescent="0.25">
      <c r="A26" s="2" t="s">
        <v>33</v>
      </c>
      <c r="F26">
        <v>775</v>
      </c>
      <c r="G26">
        <v>497.28</v>
      </c>
      <c r="I26">
        <v>370</v>
      </c>
      <c r="N26">
        <f t="shared" si="0"/>
        <v>1642.28</v>
      </c>
    </row>
    <row r="27" spans="1:14" x14ac:dyDescent="0.25">
      <c r="A27" s="3" t="s">
        <v>34</v>
      </c>
      <c r="F27">
        <v>349.47</v>
      </c>
      <c r="G27">
        <v>277.74</v>
      </c>
      <c r="H27">
        <v>258.74</v>
      </c>
      <c r="I27">
        <v>254.49</v>
      </c>
      <c r="N27">
        <f t="shared" si="0"/>
        <v>1140.44</v>
      </c>
    </row>
    <row r="28" spans="1:14" x14ac:dyDescent="0.25">
      <c r="A28" s="3" t="s">
        <v>35</v>
      </c>
      <c r="F28">
        <v>57.92</v>
      </c>
      <c r="G28">
        <v>64.84</v>
      </c>
      <c r="I28">
        <v>57.92</v>
      </c>
      <c r="N28">
        <f t="shared" si="0"/>
        <v>180.68</v>
      </c>
    </row>
    <row r="29" spans="1:14" x14ac:dyDescent="0.25">
      <c r="A29" s="3" t="s">
        <v>36</v>
      </c>
      <c r="F29">
        <v>30.75</v>
      </c>
      <c r="G29">
        <v>15.54</v>
      </c>
      <c r="H29">
        <v>52.68</v>
      </c>
      <c r="I29">
        <v>20.059999999999999</v>
      </c>
      <c r="N29">
        <f t="shared" si="0"/>
        <v>119.03</v>
      </c>
    </row>
    <row r="30" spans="1:14" x14ac:dyDescent="0.25">
      <c r="A30" s="3" t="s">
        <v>37</v>
      </c>
      <c r="N30">
        <f t="shared" si="0"/>
        <v>0</v>
      </c>
    </row>
    <row r="31" spans="1:14" x14ac:dyDescent="0.25">
      <c r="A31" s="3" t="s">
        <v>38</v>
      </c>
      <c r="G31">
        <v>250</v>
      </c>
      <c r="H31">
        <v>89.66</v>
      </c>
      <c r="I31">
        <v>89.66</v>
      </c>
      <c r="N31">
        <f t="shared" si="0"/>
        <v>429.31999999999994</v>
      </c>
    </row>
    <row r="32" spans="1:14" x14ac:dyDescent="0.25">
      <c r="A32" s="4" t="s">
        <v>40</v>
      </c>
      <c r="F32">
        <v>106.3</v>
      </c>
      <c r="G32">
        <v>195.95</v>
      </c>
      <c r="H32">
        <v>106.79</v>
      </c>
      <c r="I32">
        <v>262.77999999999997</v>
      </c>
      <c r="N32">
        <f t="shared" si="0"/>
        <v>671.81999999999994</v>
      </c>
    </row>
    <row r="33" spans="1:14" x14ac:dyDescent="0.25">
      <c r="A33" s="4" t="s">
        <v>41</v>
      </c>
      <c r="F33">
        <v>55.15</v>
      </c>
      <c r="G33">
        <v>85</v>
      </c>
      <c r="H33">
        <v>103.35</v>
      </c>
      <c r="I33">
        <v>83.65</v>
      </c>
      <c r="N33">
        <f t="shared" si="0"/>
        <v>327.14999999999998</v>
      </c>
    </row>
    <row r="34" spans="1:14" x14ac:dyDescent="0.25">
      <c r="A34" s="4" t="s">
        <v>42</v>
      </c>
      <c r="F34">
        <v>7.86</v>
      </c>
      <c r="G34">
        <v>11.97</v>
      </c>
      <c r="H34">
        <v>52.38</v>
      </c>
      <c r="I34">
        <v>56.67</v>
      </c>
      <c r="N34">
        <f t="shared" si="0"/>
        <v>128.88</v>
      </c>
    </row>
    <row r="35" spans="1:14" x14ac:dyDescent="0.25">
      <c r="A35" s="4" t="s">
        <v>43</v>
      </c>
      <c r="N35">
        <f t="shared" si="0"/>
        <v>0</v>
      </c>
    </row>
    <row r="36" spans="1:14" x14ac:dyDescent="0.25">
      <c r="A36" s="4" t="s">
        <v>44</v>
      </c>
      <c r="F36">
        <v>423</v>
      </c>
      <c r="G36">
        <v>423</v>
      </c>
      <c r="N36">
        <f t="shared" si="0"/>
        <v>846</v>
      </c>
    </row>
    <row r="37" spans="1:14" x14ac:dyDescent="0.25">
      <c r="A37" s="4" t="s">
        <v>45</v>
      </c>
      <c r="G37">
        <v>50</v>
      </c>
      <c r="N37">
        <f t="shared" si="0"/>
        <v>50</v>
      </c>
    </row>
    <row r="38" spans="1:14" x14ac:dyDescent="0.25">
      <c r="A38" s="4" t="s">
        <v>28</v>
      </c>
      <c r="F38">
        <f>SUM(F25:F37)</f>
        <v>1805.45</v>
      </c>
      <c r="G38">
        <f t="shared" ref="G38:M38" si="3">SUM(G25:G37)</f>
        <v>3447.3199999999993</v>
      </c>
      <c r="H38">
        <f t="shared" si="3"/>
        <v>1451.6000000000001</v>
      </c>
      <c r="I38">
        <f t="shared" si="3"/>
        <v>1983.2300000000002</v>
      </c>
      <c r="J38">
        <f t="shared" si="3"/>
        <v>0</v>
      </c>
      <c r="K38">
        <f t="shared" si="3"/>
        <v>0</v>
      </c>
      <c r="L38">
        <f t="shared" si="3"/>
        <v>0</v>
      </c>
      <c r="M38">
        <f t="shared" si="3"/>
        <v>0</v>
      </c>
      <c r="N38">
        <f t="shared" si="0"/>
        <v>8687.6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Repartir</dc:creator>
  <cp:lastModifiedBy>Repartir</cp:lastModifiedBy>
  <dcterms:created xsi:type="dcterms:W3CDTF">2016-06-15T15:49:23Z</dcterms:created>
  <dcterms:modified xsi:type="dcterms:W3CDTF">2016-06-15T16:12:58Z</dcterms:modified>
</cp:coreProperties>
</file>